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35"/>
  </bookViews>
  <sheets>
    <sheet name="様式第4号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F27" i="1"/>
  <c r="F26" i="1"/>
  <c r="F17" i="1"/>
  <c r="F16" i="1"/>
  <c r="F15" i="1"/>
  <c r="E30" i="1"/>
  <c r="D29" i="1"/>
  <c r="D28" i="1"/>
  <c r="D27" i="1"/>
  <c r="D26" i="1"/>
  <c r="D25" i="1"/>
  <c r="D24" i="1"/>
  <c r="C30" i="1"/>
  <c r="D18" i="1"/>
  <c r="D17" i="1"/>
  <c r="D16" i="1"/>
  <c r="D15" i="1"/>
  <c r="D14" i="1"/>
  <c r="D13" i="1"/>
  <c r="E19" i="1"/>
  <c r="F30" i="1" l="1"/>
  <c r="D19" i="1"/>
  <c r="F19" i="1"/>
  <c r="D30" i="1"/>
  <c r="C19" i="1"/>
  <c r="C35" i="1" l="1"/>
  <c r="C33" i="1"/>
</calcChain>
</file>

<file path=xl/sharedStrings.xml><?xml version="1.0" encoding="utf-8"?>
<sst xmlns="http://schemas.openxmlformats.org/spreadsheetml/2006/main" count="44" uniqueCount="31">
  <si>
    <t>受付番号</t>
    <rPh sb="0" eb="2">
      <t>ウケツケ</t>
    </rPh>
    <rPh sb="2" eb="4">
      <t>バンゴウ</t>
    </rPh>
    <phoneticPr fontId="1"/>
  </si>
  <si>
    <t>　下記の黄色セルに数値等をご入力ください。黄色セル以外のセルには、入力をしないでください。</t>
    <rPh sb="1" eb="3">
      <t>カキ</t>
    </rPh>
    <rPh sb="4" eb="6">
      <t>キイロ</t>
    </rPh>
    <rPh sb="9" eb="11">
      <t>スウチ</t>
    </rPh>
    <rPh sb="11" eb="12">
      <t>ナド</t>
    </rPh>
    <rPh sb="14" eb="16">
      <t>ニュウリョク</t>
    </rPh>
    <rPh sb="21" eb="23">
      <t>キイロ</t>
    </rPh>
    <rPh sb="25" eb="27">
      <t>イガイ</t>
    </rPh>
    <rPh sb="33" eb="35">
      <t>ニュウリョク</t>
    </rPh>
    <phoneticPr fontId="1"/>
  </si>
  <si>
    <t>記</t>
    <rPh sb="0" eb="1">
      <t>キ</t>
    </rPh>
    <phoneticPr fontId="1"/>
  </si>
  <si>
    <t>委託料明細書</t>
    <rPh sb="0" eb="2">
      <t>イタク</t>
    </rPh>
    <rPh sb="2" eb="3">
      <t>リョウ</t>
    </rPh>
    <rPh sb="3" eb="6">
      <t>メイサイショ</t>
    </rPh>
    <phoneticPr fontId="1"/>
  </si>
  <si>
    <t>（様式第４号）</t>
    <rPh sb="1" eb="3">
      <t>ヨウシキ</t>
    </rPh>
    <rPh sb="3" eb="4">
      <t>ダイ</t>
    </rPh>
    <rPh sb="5" eb="6">
      <t>ゴウ</t>
    </rPh>
    <phoneticPr fontId="1"/>
  </si>
  <si>
    <t>①作成費用</t>
    <rPh sb="1" eb="3">
      <t>サクセイ</t>
    </rPh>
    <rPh sb="3" eb="5">
      <t>ヒヨウ</t>
    </rPh>
    <phoneticPr fontId="1"/>
  </si>
  <si>
    <t>ページ数</t>
    <rPh sb="3" eb="4">
      <t>カズ</t>
    </rPh>
    <phoneticPr fontId="1"/>
  </si>
  <si>
    <t>作成単価（税込）</t>
    <rPh sb="0" eb="2">
      <t>サクセイ</t>
    </rPh>
    <rPh sb="2" eb="4">
      <t>タンカ</t>
    </rPh>
    <rPh sb="5" eb="7">
      <t>ゼイコミ</t>
    </rPh>
    <phoneticPr fontId="1"/>
  </si>
  <si>
    <t>24ページ</t>
    <phoneticPr fontId="1"/>
  </si>
  <si>
    <t>28ページ</t>
    <phoneticPr fontId="1"/>
  </si>
  <si>
    <t>32ページ</t>
    <phoneticPr fontId="1"/>
  </si>
  <si>
    <t>36ページ</t>
    <phoneticPr fontId="1"/>
  </si>
  <si>
    <t>40ページ</t>
    <phoneticPr fontId="1"/>
  </si>
  <si>
    <t>44ページ</t>
    <phoneticPr fontId="1"/>
  </si>
  <si>
    <t>印刷単価（税込）</t>
    <rPh sb="0" eb="2">
      <t>インサツ</t>
    </rPh>
    <rPh sb="2" eb="4">
      <t>タンカ</t>
    </rPh>
    <rPh sb="5" eb="7">
      <t>ゼイコミ</t>
    </rPh>
    <phoneticPr fontId="1"/>
  </si>
  <si>
    <t>合計(A)</t>
    <rPh sb="0" eb="2">
      <t>ゴウケイ</t>
    </rPh>
    <phoneticPr fontId="1"/>
  </si>
  <si>
    <t>合計(B)</t>
    <rPh sb="0" eb="2">
      <t>ゴウケイ</t>
    </rPh>
    <phoneticPr fontId="1"/>
  </si>
  <si>
    <t>金額比較用計算</t>
    <rPh sb="0" eb="2">
      <t>キンガク</t>
    </rPh>
    <rPh sb="2" eb="5">
      <t>ヒカクヨウ</t>
    </rPh>
    <rPh sb="5" eb="7">
      <t>ケイサン</t>
    </rPh>
    <phoneticPr fontId="1"/>
  </si>
  <si>
    <t>予算限度額内判定用計算</t>
    <rPh sb="0" eb="2">
      <t>ヨサン</t>
    </rPh>
    <rPh sb="2" eb="4">
      <t>ゲンド</t>
    </rPh>
    <rPh sb="4" eb="5">
      <t>ガク</t>
    </rPh>
    <rPh sb="5" eb="6">
      <t>ナイ</t>
    </rPh>
    <rPh sb="6" eb="9">
      <t>ハンテイヨウ</t>
    </rPh>
    <rPh sb="9" eb="11">
      <t>ケイサン</t>
    </rPh>
    <phoneticPr fontId="1"/>
  </si>
  <si>
    <t>回数</t>
    <rPh sb="0" eb="2">
      <t>カイスウ</t>
    </rPh>
    <phoneticPr fontId="1"/>
  </si>
  <si>
    <t>小計</t>
    <rPh sb="0" eb="2">
      <t>ショウケイ</t>
    </rPh>
    <phoneticPr fontId="1"/>
  </si>
  <si>
    <t>小計
(少数切上）</t>
    <rPh sb="0" eb="2">
      <t>ショウケイ</t>
    </rPh>
    <rPh sb="4" eb="6">
      <t>ショウスウ</t>
    </rPh>
    <rPh sb="6" eb="8">
      <t>キリアゲ</t>
    </rPh>
    <phoneticPr fontId="1"/>
  </si>
  <si>
    <t>回数</t>
    <rPh sb="0" eb="2">
      <t>カイスウ</t>
    </rPh>
    <phoneticPr fontId="1"/>
  </si>
  <si>
    <t>↑(A)</t>
    <phoneticPr fontId="1"/>
  </si>
  <si>
    <t>↑（C)</t>
    <phoneticPr fontId="1"/>
  </si>
  <si>
    <t>↑(B)</t>
    <phoneticPr fontId="1"/>
  </si>
  <si>
    <t>↑（D)</t>
    <phoneticPr fontId="1"/>
  </si>
  <si>
    <t>比較金額(A)+(B)</t>
    <rPh sb="0" eb="2">
      <t>ヒカク</t>
    </rPh>
    <rPh sb="2" eb="4">
      <t>キンガク</t>
    </rPh>
    <phoneticPr fontId="1"/>
  </si>
  <si>
    <t>予算限度額内判定（C)+(D)</t>
    <rPh sb="0" eb="2">
      <t>ヨサン</t>
    </rPh>
    <rPh sb="2" eb="4">
      <t>ゲンド</t>
    </rPh>
    <rPh sb="4" eb="5">
      <t>ガク</t>
    </rPh>
    <rPh sb="5" eb="6">
      <t>ナイ</t>
    </rPh>
    <rPh sb="6" eb="8">
      <t>ハンテイ</t>
    </rPh>
    <phoneticPr fontId="1"/>
  </si>
  <si>
    <t>※予算限度額</t>
    <rPh sb="1" eb="3">
      <t>ヨサン</t>
    </rPh>
    <rPh sb="3" eb="5">
      <t>ゲンド</t>
    </rPh>
    <rPh sb="5" eb="6">
      <t>ガク</t>
    </rPh>
    <phoneticPr fontId="1"/>
  </si>
  <si>
    <t>②印刷費用（部数は各回35,750部で計算）</t>
    <rPh sb="1" eb="3">
      <t>インサツ</t>
    </rPh>
    <rPh sb="3" eb="5">
      <t>ヒヨウ</t>
    </rPh>
    <rPh sb="6" eb="8">
      <t>ブスウ</t>
    </rPh>
    <rPh sb="9" eb="11">
      <t>カクカイ</t>
    </rPh>
    <rPh sb="17" eb="18">
      <t>ブ</t>
    </rPh>
    <rPh sb="19" eb="21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</si>
</sst>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¥&quot;#,##0;&quot;¥&quot;\-#,##0"/>
    <numFmt numFmtId="7" formatCode="&quot;¥&quot;#,##0.00;&quot;¥&quot;\-#,##0.00"/>
    <numFmt numFmtId="176" formatCode="#&quot;回&quot;"/>
    <numFmt numFmtId="177" formatCode="&quot;¥&quot;#,##0_);[Red]\(&quot;¥&quot;#,##0\)"/>
  </numFmts>
  <fonts count="4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5" fontId="2" fillId="0" borderId="1" xfId="0" applyNumberFormat="1" applyFont="1" applyBorder="1" applyAlignment="1">
      <alignment vertical="center"/>
    </xf>
    <xf numFmtId="176" fontId="2" fillId="4" borderId="1" xfId="0" applyNumberFormat="1" applyFont="1" applyFill="1" applyBorder="1" applyAlignment="1">
      <alignment horizontal="center" vertical="center"/>
    </xf>
    <xf numFmtId="5" fontId="2" fillId="0" borderId="4" xfId="0" applyNumberFormat="1" applyFont="1" applyBorder="1" applyAlignment="1">
      <alignment vertical="center"/>
    </xf>
    <xf numFmtId="176" fontId="2" fillId="4" borderId="4" xfId="0" applyNumberFormat="1" applyFont="1" applyFill="1" applyBorder="1" applyAlignment="1">
      <alignment horizontal="center" vertical="center"/>
    </xf>
    <xf numFmtId="176" fontId="2" fillId="0" borderId="2" xfId="0" applyNumberFormat="1" applyFont="1" applyBorder="1" applyAlignment="1">
      <alignment vertical="center"/>
    </xf>
    <xf numFmtId="5" fontId="2" fillId="5" borderId="6" xfId="0" applyNumberFormat="1" applyFont="1" applyFill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5" fontId="2" fillId="6" borderId="6" xfId="0" applyNumberFormat="1" applyFont="1" applyFill="1" applyBorder="1" applyAlignment="1">
      <alignment vertical="center"/>
    </xf>
    <xf numFmtId="5" fontId="2" fillId="0" borderId="1" xfId="0" applyNumberFormat="1" applyFont="1" applyFill="1" applyBorder="1" applyAlignment="1">
      <alignment vertical="center"/>
    </xf>
    <xf numFmtId="177" fontId="2" fillId="4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vertical="center"/>
    </xf>
    <xf numFmtId="5" fontId="2" fillId="0" borderId="4" xfId="0" applyNumberFormat="1" applyFont="1" applyFill="1" applyBorder="1" applyAlignment="1">
      <alignment vertical="center"/>
    </xf>
    <xf numFmtId="177" fontId="2" fillId="4" borderId="4" xfId="0" applyNumberFormat="1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5" fontId="2" fillId="0" borderId="0" xfId="0" applyNumberFormat="1" applyFont="1" applyAlignment="1">
      <alignment horizontal="left" vertical="center"/>
    </xf>
    <xf numFmtId="5" fontId="2" fillId="3" borderId="1" xfId="0" applyNumberFormat="1" applyFont="1" applyFill="1" applyBorder="1" applyAlignment="1" applyProtection="1">
      <alignment vertical="center"/>
      <protection locked="0"/>
    </xf>
    <xf numFmtId="7" fontId="2" fillId="3" borderId="1" xfId="0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5" fontId="2" fillId="5" borderId="8" xfId="0" applyNumberFormat="1" applyFont="1" applyFill="1" applyBorder="1" applyAlignment="1">
      <alignment horizontal="right" vertical="center"/>
    </xf>
    <xf numFmtId="0" fontId="2" fillId="5" borderId="9" xfId="0" applyFont="1" applyFill="1" applyBorder="1" applyAlignment="1">
      <alignment horizontal="right" vertical="center"/>
    </xf>
    <xf numFmtId="5" fontId="2" fillId="6" borderId="8" xfId="0" applyNumberFormat="1" applyFont="1" applyFill="1" applyBorder="1" applyAlignment="1">
      <alignment horizontal="right" vertical="center"/>
    </xf>
    <xf numFmtId="0" fontId="2" fillId="6" borderId="9" xfId="0" applyFont="1" applyFill="1" applyBorder="1" applyAlignment="1">
      <alignment horizontal="righ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zoomScaleNormal="100" zoomScaleSheetLayoutView="115" workbookViewId="0">
      <selection activeCell="B8" sqref="B8:F8"/>
    </sheetView>
  </sheetViews>
  <sheetFormatPr defaultRowHeight="13.5" x14ac:dyDescent="0.15"/>
  <cols>
    <col min="1" max="1" width="17.125" style="1" customWidth="1"/>
    <col min="2" max="2" width="18.125" style="1" customWidth="1"/>
    <col min="3" max="3" width="10.625" style="1" customWidth="1"/>
    <col min="4" max="4" width="15.625" style="1" customWidth="1"/>
    <col min="5" max="5" width="10.625" style="1" customWidth="1"/>
    <col min="6" max="6" width="15.625" style="1" customWidth="1"/>
    <col min="7" max="16384" width="9" style="1"/>
  </cols>
  <sheetData>
    <row r="1" spans="1:6" x14ac:dyDescent="0.15">
      <c r="A1" s="1" t="s">
        <v>4</v>
      </c>
    </row>
    <row r="2" spans="1:6" ht="17.25" x14ac:dyDescent="0.15">
      <c r="A2" s="26" t="s">
        <v>3</v>
      </c>
      <c r="B2" s="26"/>
      <c r="C2" s="26"/>
      <c r="D2" s="26"/>
      <c r="E2" s="26"/>
      <c r="F2" s="26"/>
    </row>
    <row r="3" spans="1:6" ht="15" customHeight="1" x14ac:dyDescent="0.15"/>
    <row r="4" spans="1:6" ht="35.25" customHeight="1" x14ac:dyDescent="0.15">
      <c r="A4" s="29" t="s">
        <v>1</v>
      </c>
      <c r="B4" s="29"/>
      <c r="C4" s="29"/>
      <c r="D4" s="29"/>
      <c r="E4" s="29"/>
      <c r="F4" s="29"/>
    </row>
    <row r="5" spans="1:6" ht="15" customHeight="1" x14ac:dyDescent="0.15"/>
    <row r="6" spans="1:6" x14ac:dyDescent="0.15">
      <c r="A6" s="30" t="s">
        <v>2</v>
      </c>
      <c r="B6" s="30"/>
      <c r="C6" s="30"/>
      <c r="D6" s="30"/>
      <c r="E6" s="30"/>
      <c r="F6" s="30"/>
    </row>
    <row r="7" spans="1:6" ht="15" customHeight="1" x14ac:dyDescent="0.15"/>
    <row r="8" spans="1:6" ht="27.95" customHeight="1" x14ac:dyDescent="0.15">
      <c r="A8" s="2" t="s">
        <v>0</v>
      </c>
      <c r="B8" s="31"/>
      <c r="C8" s="31"/>
      <c r="D8" s="31"/>
      <c r="E8" s="31"/>
      <c r="F8" s="31"/>
    </row>
    <row r="10" spans="1:6" ht="27.95" customHeight="1" x14ac:dyDescent="0.15">
      <c r="A10" s="1" t="s">
        <v>5</v>
      </c>
    </row>
    <row r="11" spans="1:6" x14ac:dyDescent="0.15">
      <c r="A11" s="40" t="s">
        <v>6</v>
      </c>
      <c r="B11" s="40" t="s">
        <v>7</v>
      </c>
      <c r="C11" s="28" t="s">
        <v>17</v>
      </c>
      <c r="D11" s="28"/>
      <c r="E11" s="28" t="s">
        <v>18</v>
      </c>
      <c r="F11" s="28"/>
    </row>
    <row r="12" spans="1:6" s="5" customFormat="1" ht="27.95" customHeight="1" x14ac:dyDescent="0.15">
      <c r="A12" s="41"/>
      <c r="B12" s="41"/>
      <c r="C12" s="3" t="s">
        <v>19</v>
      </c>
      <c r="D12" s="3" t="s">
        <v>20</v>
      </c>
      <c r="E12" s="3" t="s">
        <v>22</v>
      </c>
      <c r="F12" s="4" t="s">
        <v>20</v>
      </c>
    </row>
    <row r="13" spans="1:6" ht="20.100000000000001" customHeight="1" x14ac:dyDescent="0.15">
      <c r="A13" s="6" t="s">
        <v>8</v>
      </c>
      <c r="B13" s="24"/>
      <c r="C13" s="7">
        <v>5</v>
      </c>
      <c r="D13" s="8">
        <f>B13*C13</f>
        <v>0</v>
      </c>
      <c r="E13" s="9"/>
      <c r="F13" s="9"/>
    </row>
    <row r="14" spans="1:6" ht="20.100000000000001" customHeight="1" x14ac:dyDescent="0.15">
      <c r="A14" s="6" t="s">
        <v>9</v>
      </c>
      <c r="B14" s="24"/>
      <c r="C14" s="7">
        <v>5</v>
      </c>
      <c r="D14" s="8">
        <f t="shared" ref="D14:D18" si="0">B14*C14</f>
        <v>0</v>
      </c>
      <c r="E14" s="9"/>
      <c r="F14" s="9"/>
    </row>
    <row r="15" spans="1:6" ht="20.100000000000001" customHeight="1" x14ac:dyDescent="0.15">
      <c r="A15" s="6" t="s">
        <v>10</v>
      </c>
      <c r="B15" s="24"/>
      <c r="C15" s="7">
        <v>45</v>
      </c>
      <c r="D15" s="8">
        <f t="shared" si="0"/>
        <v>0</v>
      </c>
      <c r="E15" s="7">
        <v>45</v>
      </c>
      <c r="F15" s="8">
        <f>B15*E15</f>
        <v>0</v>
      </c>
    </row>
    <row r="16" spans="1:6" ht="20.100000000000001" customHeight="1" x14ac:dyDescent="0.15">
      <c r="A16" s="6" t="s">
        <v>11</v>
      </c>
      <c r="B16" s="24"/>
      <c r="C16" s="7">
        <v>5</v>
      </c>
      <c r="D16" s="8">
        <f t="shared" si="0"/>
        <v>0</v>
      </c>
      <c r="E16" s="7">
        <v>5</v>
      </c>
      <c r="F16" s="8">
        <f t="shared" ref="F16:F17" si="1">B16*E16</f>
        <v>0</v>
      </c>
    </row>
    <row r="17" spans="1:6" ht="20.100000000000001" customHeight="1" x14ac:dyDescent="0.15">
      <c r="A17" s="6" t="s">
        <v>12</v>
      </c>
      <c r="B17" s="24"/>
      <c r="C17" s="7">
        <v>10</v>
      </c>
      <c r="D17" s="8">
        <f t="shared" si="0"/>
        <v>0</v>
      </c>
      <c r="E17" s="7">
        <v>10</v>
      </c>
      <c r="F17" s="8">
        <f t="shared" si="1"/>
        <v>0</v>
      </c>
    </row>
    <row r="18" spans="1:6" ht="20.100000000000001" customHeight="1" thickBot="1" x14ac:dyDescent="0.2">
      <c r="A18" s="6" t="s">
        <v>13</v>
      </c>
      <c r="B18" s="24"/>
      <c r="C18" s="7">
        <v>5</v>
      </c>
      <c r="D18" s="10">
        <f t="shared" si="0"/>
        <v>0</v>
      </c>
      <c r="E18" s="9"/>
      <c r="F18" s="11"/>
    </row>
    <row r="19" spans="1:6" ht="20.100000000000001" customHeight="1" thickBot="1" x14ac:dyDescent="0.2">
      <c r="A19" s="6" t="s">
        <v>15</v>
      </c>
      <c r="B19" s="9"/>
      <c r="C19" s="12">
        <f>SUM(C13:C18)</f>
        <v>75</v>
      </c>
      <c r="D19" s="13">
        <f>SUM(D13:D18)</f>
        <v>0</v>
      </c>
      <c r="E19" s="14">
        <f>SUM(E13:E18)</f>
        <v>60</v>
      </c>
      <c r="F19" s="15">
        <f>SUM(F13:F18)</f>
        <v>0</v>
      </c>
    </row>
    <row r="20" spans="1:6" s="5" customFormat="1" ht="20.100000000000001" customHeight="1" x14ac:dyDescent="0.15">
      <c r="D20" s="5" t="s">
        <v>23</v>
      </c>
      <c r="F20" s="5" t="s">
        <v>24</v>
      </c>
    </row>
    <row r="21" spans="1:6" ht="27.95" customHeight="1" x14ac:dyDescent="0.15">
      <c r="A21" s="27" t="s">
        <v>30</v>
      </c>
      <c r="B21" s="27"/>
      <c r="C21" s="27"/>
      <c r="D21" s="27"/>
      <c r="E21" s="27"/>
      <c r="F21" s="27"/>
    </row>
    <row r="22" spans="1:6" x14ac:dyDescent="0.15">
      <c r="A22" s="28" t="s">
        <v>6</v>
      </c>
      <c r="B22" s="28" t="s">
        <v>14</v>
      </c>
      <c r="C22" s="28" t="s">
        <v>17</v>
      </c>
      <c r="D22" s="28"/>
      <c r="E22" s="28" t="s">
        <v>18</v>
      </c>
      <c r="F22" s="28"/>
    </row>
    <row r="23" spans="1:6" s="5" customFormat="1" ht="27.95" customHeight="1" x14ac:dyDescent="0.15">
      <c r="A23" s="28"/>
      <c r="B23" s="28"/>
      <c r="C23" s="3" t="s">
        <v>19</v>
      </c>
      <c r="D23" s="3" t="s">
        <v>21</v>
      </c>
      <c r="E23" s="3" t="s">
        <v>22</v>
      </c>
      <c r="F23" s="3" t="s">
        <v>21</v>
      </c>
    </row>
    <row r="24" spans="1:6" ht="20.100000000000001" customHeight="1" x14ac:dyDescent="0.15">
      <c r="A24" s="6" t="s">
        <v>8</v>
      </c>
      <c r="B24" s="25"/>
      <c r="C24" s="7">
        <v>5</v>
      </c>
      <c r="D24" s="16">
        <f>ROUNDUP(B24*35750*C24,0)</f>
        <v>0</v>
      </c>
      <c r="E24" s="9"/>
      <c r="F24" s="17"/>
    </row>
    <row r="25" spans="1:6" ht="20.100000000000001" customHeight="1" x14ac:dyDescent="0.15">
      <c r="A25" s="6" t="s">
        <v>9</v>
      </c>
      <c r="B25" s="25"/>
      <c r="C25" s="7">
        <v>5</v>
      </c>
      <c r="D25" s="16">
        <f t="shared" ref="D25:D29" si="2">ROUNDUP(B25*35750*C25,0)</f>
        <v>0</v>
      </c>
      <c r="E25" s="9"/>
      <c r="F25" s="17"/>
    </row>
    <row r="26" spans="1:6" ht="20.100000000000001" customHeight="1" x14ac:dyDescent="0.15">
      <c r="A26" s="6" t="s">
        <v>10</v>
      </c>
      <c r="B26" s="25"/>
      <c r="C26" s="7">
        <v>45</v>
      </c>
      <c r="D26" s="16">
        <f t="shared" si="2"/>
        <v>0</v>
      </c>
      <c r="E26" s="7">
        <v>45</v>
      </c>
      <c r="F26" s="18">
        <f>ROUNDUP(B26*35750*E26,0)</f>
        <v>0</v>
      </c>
    </row>
    <row r="27" spans="1:6" ht="20.100000000000001" customHeight="1" x14ac:dyDescent="0.15">
      <c r="A27" s="6" t="s">
        <v>11</v>
      </c>
      <c r="B27" s="25"/>
      <c r="C27" s="7">
        <v>5</v>
      </c>
      <c r="D27" s="16">
        <f t="shared" si="2"/>
        <v>0</v>
      </c>
      <c r="E27" s="7">
        <v>5</v>
      </c>
      <c r="F27" s="18">
        <f t="shared" ref="F27:F28" si="3">ROUNDUP(B27*35750*E27,0)</f>
        <v>0</v>
      </c>
    </row>
    <row r="28" spans="1:6" ht="20.100000000000001" customHeight="1" x14ac:dyDescent="0.15">
      <c r="A28" s="6" t="s">
        <v>12</v>
      </c>
      <c r="B28" s="25"/>
      <c r="C28" s="7">
        <v>10</v>
      </c>
      <c r="D28" s="16">
        <f t="shared" si="2"/>
        <v>0</v>
      </c>
      <c r="E28" s="7">
        <v>10</v>
      </c>
      <c r="F28" s="18">
        <f t="shared" si="3"/>
        <v>0</v>
      </c>
    </row>
    <row r="29" spans="1:6" ht="20.100000000000001" customHeight="1" thickBot="1" x14ac:dyDescent="0.2">
      <c r="A29" s="6" t="s">
        <v>13</v>
      </c>
      <c r="B29" s="25"/>
      <c r="C29" s="7">
        <v>5</v>
      </c>
      <c r="D29" s="19">
        <f t="shared" si="2"/>
        <v>0</v>
      </c>
      <c r="E29" s="9"/>
      <c r="F29" s="20"/>
    </row>
    <row r="30" spans="1:6" ht="20.100000000000001" customHeight="1" thickBot="1" x14ac:dyDescent="0.2">
      <c r="A30" s="6" t="s">
        <v>16</v>
      </c>
      <c r="B30" s="21"/>
      <c r="C30" s="12">
        <f>SUM(C24:C29)</f>
        <v>75</v>
      </c>
      <c r="D30" s="13">
        <f>SUM(D24:D29)</f>
        <v>0</v>
      </c>
      <c r="E30" s="14">
        <f>SUM(E24:E29)</f>
        <v>60</v>
      </c>
      <c r="F30" s="15">
        <f>SUM(F24:F29)</f>
        <v>0</v>
      </c>
    </row>
    <row r="31" spans="1:6" s="5" customFormat="1" ht="20.100000000000001" customHeight="1" x14ac:dyDescent="0.15">
      <c r="A31" s="22"/>
      <c r="B31" s="22"/>
      <c r="C31" s="22"/>
      <c r="D31" s="5" t="s">
        <v>25</v>
      </c>
      <c r="E31" s="22"/>
      <c r="F31" s="5" t="s">
        <v>26</v>
      </c>
    </row>
    <row r="32" spans="1:6" ht="20.100000000000001" customHeight="1" thickBot="1" x14ac:dyDescent="0.2"/>
    <row r="33" spans="1:4" ht="27.95" customHeight="1" thickBot="1" x14ac:dyDescent="0.2">
      <c r="A33" s="32" t="s">
        <v>27</v>
      </c>
      <c r="B33" s="33"/>
      <c r="C33" s="34">
        <f>D19+D30</f>
        <v>0</v>
      </c>
      <c r="D33" s="35"/>
    </row>
    <row r="34" spans="1:4" ht="14.25" thickBot="1" x14ac:dyDescent="0.2"/>
    <row r="35" spans="1:4" ht="27.95" customHeight="1" thickBot="1" x14ac:dyDescent="0.2">
      <c r="A35" s="38" t="s">
        <v>28</v>
      </c>
      <c r="B35" s="39"/>
      <c r="C35" s="36">
        <f>F19+F30</f>
        <v>0</v>
      </c>
      <c r="D35" s="37"/>
    </row>
    <row r="37" spans="1:4" x14ac:dyDescent="0.15">
      <c r="A37" s="1" t="s">
        <v>29</v>
      </c>
      <c r="B37" s="23">
        <v>162505000</v>
      </c>
    </row>
  </sheetData>
  <sheetProtection algorithmName="SHA-512" hashValue="GvrSmDttjEI/ACKy/zDAAJ+oGUdv9tOMW5jvvvmqKsM6J06NCKZepuRsiXTIRiRU87wKi/4lTOtXrgKWE9nbnQ==" saltValue="6AR7Fg5ME4psgUmGuE57Bw==" spinCount="100000" sheet="1" objects="1" scenarios="1"/>
  <mergeCells count="17">
    <mergeCell ref="A33:B33"/>
    <mergeCell ref="C33:D33"/>
    <mergeCell ref="C35:D35"/>
    <mergeCell ref="A35:B35"/>
    <mergeCell ref="A11:A12"/>
    <mergeCell ref="B11:B12"/>
    <mergeCell ref="C22:D22"/>
    <mergeCell ref="A22:A23"/>
    <mergeCell ref="B22:B23"/>
    <mergeCell ref="C11:D11"/>
    <mergeCell ref="A2:F2"/>
    <mergeCell ref="A21:F21"/>
    <mergeCell ref="E11:F11"/>
    <mergeCell ref="E22:F22"/>
    <mergeCell ref="A4:F4"/>
    <mergeCell ref="A6:F6"/>
    <mergeCell ref="B8:F8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様式第4号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2024-12-26T01:28:51Z</dcterms:created>
  <dcterms:modified xsi:type="dcterms:W3CDTF">2024-12-26T01:29:28Z</dcterms:modified>
</cp:coreProperties>
</file>